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erverdata\GFS\GFS dokumenti\GFS IZVJESTAJI\SDDS PODACI ZA UNOS NA WEB\Q1 2024\"/>
    </mc:Choice>
  </mc:AlternateContent>
  <bookViews>
    <workbookView xWindow="0" yWindow="0" windowWidth="28800" windowHeight="15390"/>
  </bookViews>
  <sheets>
    <sheet name="BH BCGO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2" l="1"/>
  <c r="C28" i="2"/>
  <c r="C24" i="2" l="1"/>
  <c r="C25" i="2" l="1"/>
</calcChain>
</file>

<file path=xl/sharedStrings.xml><?xml version="1.0" encoding="utf-8"?>
<sst xmlns="http://schemas.openxmlformats.org/spreadsheetml/2006/main" count="83" uniqueCount="61">
  <si>
    <t xml:space="preserve">REVENUE </t>
  </si>
  <si>
    <t xml:space="preserve">Taxes </t>
  </si>
  <si>
    <t xml:space="preserve">Taxes on income, profits, and capital gains </t>
  </si>
  <si>
    <t xml:space="preserve">Taxes on payroll and workforce </t>
  </si>
  <si>
    <t xml:space="preserve">Taxes on property </t>
  </si>
  <si>
    <t xml:space="preserve">Taxes on goods and services </t>
  </si>
  <si>
    <t xml:space="preserve">Taxes on international trade and transactions </t>
  </si>
  <si>
    <t xml:space="preserve">Other taxes </t>
  </si>
  <si>
    <t xml:space="preserve">Social contributions </t>
  </si>
  <si>
    <t xml:space="preserve">Grants </t>
  </si>
  <si>
    <t xml:space="preserve">Other revenue </t>
  </si>
  <si>
    <t xml:space="preserve">EXPENSE </t>
  </si>
  <si>
    <t xml:space="preserve">Compensation of employees </t>
  </si>
  <si>
    <t xml:space="preserve">Use of goods and services </t>
  </si>
  <si>
    <t xml:space="preserve">Consumption of fixed capital </t>
  </si>
  <si>
    <t xml:space="preserve">Interest </t>
  </si>
  <si>
    <t xml:space="preserve">Subsidies </t>
  </si>
  <si>
    <t xml:space="preserve">Social benefits </t>
  </si>
  <si>
    <t xml:space="preserve">Other expense </t>
  </si>
  <si>
    <t>NOB</t>
  </si>
  <si>
    <t xml:space="preserve">NET TRANSACTIONS IN ASSETS AND LIABILITIES </t>
  </si>
  <si>
    <t xml:space="preserve">Net/gross investment in nonfinancial assets </t>
  </si>
  <si>
    <t>NLB</t>
  </si>
  <si>
    <t xml:space="preserve">Net acquisition of financial assets </t>
  </si>
  <si>
    <t xml:space="preserve">Monetary gold and SDRs [3211+3212] </t>
  </si>
  <si>
    <t xml:space="preserve">Currency and deposits [3212+3222] </t>
  </si>
  <si>
    <t xml:space="preserve">Debt securities [3213+3223] </t>
  </si>
  <si>
    <t xml:space="preserve">Loans [3214+3224] </t>
  </si>
  <si>
    <t xml:space="preserve">Equity and investment fund shares [3215+3225] </t>
  </si>
  <si>
    <t xml:space="preserve">Insurance, pension, and standardized guarantee schemes [3216+3226] </t>
  </si>
  <si>
    <t xml:space="preserve">Financial derivatives and employee stock options [3217+3227] </t>
  </si>
  <si>
    <t xml:space="preserve">Other accounts receivable [3218+3228] </t>
  </si>
  <si>
    <t xml:space="preserve">Domestic debtors </t>
  </si>
  <si>
    <t xml:space="preserve">Monetary gold and SDRs </t>
  </si>
  <si>
    <t xml:space="preserve">Currency and deposits </t>
  </si>
  <si>
    <t xml:space="preserve">Debt securities </t>
  </si>
  <si>
    <t xml:space="preserve">Loans </t>
  </si>
  <si>
    <t xml:space="preserve">Equity and investment fund shares </t>
  </si>
  <si>
    <t xml:space="preserve">Insurance, pension, and standardized guarantee schemes </t>
  </si>
  <si>
    <t xml:space="preserve">Financial derivatives and employee stock options </t>
  </si>
  <si>
    <t xml:space="preserve">Other accounts receivable </t>
  </si>
  <si>
    <t xml:space="preserve">External debtors </t>
  </si>
  <si>
    <t xml:space="preserve">Net incurrence of liabilities </t>
  </si>
  <si>
    <t xml:space="preserve">Special Drawing Rights (SDRs) [3321] </t>
  </si>
  <si>
    <t xml:space="preserve">Currency and deposits [3312+3322] </t>
  </si>
  <si>
    <t xml:space="preserve">Debt securities [3313+3323] </t>
  </si>
  <si>
    <t xml:space="preserve">Loans [3314+3324] </t>
  </si>
  <si>
    <t xml:space="preserve">Equity and investment fund shares [3315+3325] </t>
  </si>
  <si>
    <t xml:space="preserve">Insurance, pension, and standardized guarantee schemes [3316+3326] </t>
  </si>
  <si>
    <t xml:space="preserve">Financial derivatives and employee stock options [3317+3327] </t>
  </si>
  <si>
    <t xml:space="preserve">Other accounts payable [3318+3328] </t>
  </si>
  <si>
    <t xml:space="preserve">Domestic creditors </t>
  </si>
  <si>
    <t xml:space="preserve">Other accounts payable </t>
  </si>
  <si>
    <t xml:space="preserve">External creditors </t>
  </si>
  <si>
    <t xml:space="preserve">Special Drawing Rights (SDRs) </t>
  </si>
  <si>
    <t>GOB</t>
  </si>
  <si>
    <t>Gross operating balance (1-2+23)</t>
  </si>
  <si>
    <t>Net operating balance  (1-2+NOBz) c/</t>
  </si>
  <si>
    <t xml:space="preserve">Net lending / borrowing  (1-2+NOBz-31) </t>
  </si>
  <si>
    <t>Q1 2024</t>
  </si>
  <si>
    <t>BH Budgetary central government operations (in million of BAM)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</si>
</sst>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3">
    <xf numFmtId="0" fontId="0" fillId="0" borderId="0"/>
    <xf numFmtId="0" fontId="8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1">
    <xf numFmtId="0" fontId="0" fillId="0" borderId="0" xfId="0"/>
    <xf numFmtId="49" fontId="1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/>
    <xf numFmtId="49" fontId="1" fillId="2" borderId="7" xfId="0" applyNumberFormat="1" applyFont="1" applyFill="1" applyBorder="1" applyAlignment="1">
      <alignment horizontal="left"/>
    </xf>
    <xf numFmtId="0" fontId="1" fillId="2" borderId="8" xfId="0" applyFont="1" applyFill="1" applyBorder="1"/>
    <xf numFmtId="4" fontId="1" fillId="2" borderId="9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left"/>
    </xf>
    <xf numFmtId="0" fontId="1" fillId="2" borderId="0" xfId="0" applyFont="1" applyFill="1"/>
    <xf numFmtId="4" fontId="1" fillId="2" borderId="11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 indent="2"/>
    </xf>
    <xf numFmtId="4" fontId="2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 indent="2"/>
    </xf>
    <xf numFmtId="4" fontId="3" fillId="0" borderId="11" xfId="0" applyNumberFormat="1" applyFont="1" applyBorder="1" applyAlignment="1">
      <alignment horizontal="right"/>
    </xf>
    <xf numFmtId="0" fontId="5" fillId="0" borderId="0" xfId="0" applyFont="1"/>
    <xf numFmtId="49" fontId="1" fillId="2" borderId="12" xfId="0" applyNumberFormat="1" applyFont="1" applyFill="1" applyBorder="1" applyAlignment="1">
      <alignment horizontal="left"/>
    </xf>
    <xf numFmtId="0" fontId="1" fillId="2" borderId="13" xfId="0" applyFont="1" applyFill="1" applyBorder="1"/>
    <xf numFmtId="4" fontId="1" fillId="2" borderId="14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 indent="1"/>
    </xf>
    <xf numFmtId="4" fontId="2" fillId="2" borderId="1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 indent="1"/>
    </xf>
    <xf numFmtId="4" fontId="4" fillId="0" borderId="0" xfId="0" applyNumberFormat="1" applyFont="1"/>
    <xf numFmtId="49" fontId="2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horizontal="left" indent="2"/>
    </xf>
    <xf numFmtId="4" fontId="2" fillId="0" borderId="6" xfId="0" applyNumberFormat="1" applyFont="1" applyBorder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4" fontId="5" fillId="0" borderId="0" xfId="0" applyNumberFormat="1" applyFont="1"/>
    <xf numFmtId="4" fontId="7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center" wrapText="1" indent="1"/>
    </xf>
    <xf numFmtId="49" fontId="1" fillId="0" borderId="2" xfId="0" applyNumberFormat="1" applyFont="1" applyBorder="1" applyAlignment="1">
      <alignment horizontal="left" vertical="center" wrapText="1" indent="1"/>
    </xf>
    <xf numFmtId="49" fontId="1" fillId="0" borderId="4" xfId="0" applyNumberFormat="1" applyFont="1" applyBorder="1" applyAlignment="1">
      <alignment horizontal="left" vertical="center" wrapText="1" indent="1"/>
    </xf>
    <xf numFmtId="49" fontId="1" fillId="0" borderId="5" xfId="0" applyNumberFormat="1" applyFont="1" applyBorder="1" applyAlignment="1">
      <alignment horizontal="left" vertical="center" wrapText="1" inden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</cellXfs>
  <cellStyles count="23">
    <cellStyle name="Comma [0] 2" xfId="6"/>
    <cellStyle name="Comma 2" xfId="7"/>
    <cellStyle name="Comma 2 2" xfId="10"/>
    <cellStyle name="Comma 3" xfId="5"/>
    <cellStyle name="Comma 4" xfId="17"/>
    <cellStyle name="Comma 5" xfId="20"/>
    <cellStyle name="Comma 6" xfId="16"/>
    <cellStyle name="Comma 7" xfId="21"/>
    <cellStyle name="Currency [0] 2" xfId="4"/>
    <cellStyle name="Currency 2" xfId="3"/>
    <cellStyle name="Currency 3" xfId="15"/>
    <cellStyle name="Currency 4" xfId="22"/>
    <cellStyle name="Currency 5" xfId="18"/>
    <cellStyle name="Currency 6" xfId="19"/>
    <cellStyle name="Hyperlink" xfId="14"/>
    <cellStyle name="Normal" xfId="0" builtinId="0"/>
    <cellStyle name="Normal 2" xfId="8"/>
    <cellStyle name="Normal 3" xfId="9"/>
    <cellStyle name="Normal 3 2" xfId="11"/>
    <cellStyle name="Normal 4" xfId="12"/>
    <cellStyle name="Normal 5" xfId="13"/>
    <cellStyle name="Normal 6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zoomScale="130" zoomScaleNormal="130" workbookViewId="0">
      <selection activeCell="D29" sqref="D29"/>
    </sheetView>
  </sheetViews>
  <sheetFormatPr defaultColWidth="9.140625" defaultRowHeight="12.75" x14ac:dyDescent="0.2"/>
  <cols>
    <col min="1" max="1" width="10.28515625" style="3" customWidth="1"/>
    <col min="2" max="2" width="45.85546875" style="3" customWidth="1"/>
    <col min="3" max="4" width="14.85546875" style="3" bestFit="1" customWidth="1"/>
    <col min="5" max="6" width="13.42578125" style="3" customWidth="1"/>
    <col min="7" max="16384" width="9.140625" style="3"/>
  </cols>
  <sheetData>
    <row r="1" spans="1:10" x14ac:dyDescent="0.2">
      <c r="A1" s="1"/>
      <c r="B1" s="2"/>
      <c r="C1" s="2"/>
    </row>
    <row r="2" spans="1:10" x14ac:dyDescent="0.2">
      <c r="A2" s="35" t="s">
        <v>60</v>
      </c>
      <c r="B2" s="36"/>
      <c r="C2" s="39" t="s">
        <v>59</v>
      </c>
    </row>
    <row r="3" spans="1:10" x14ac:dyDescent="0.2">
      <c r="A3" s="37"/>
      <c r="B3" s="38"/>
      <c r="C3" s="40"/>
    </row>
    <row r="4" spans="1:10" x14ac:dyDescent="0.2">
      <c r="A4" s="4">
        <v>1</v>
      </c>
      <c r="B4" s="5" t="s">
        <v>0</v>
      </c>
      <c r="C4" s="6">
        <v>3691.8654739099993</v>
      </c>
      <c r="F4" s="24"/>
      <c r="G4" s="24"/>
      <c r="H4" s="24"/>
    </row>
    <row r="5" spans="1:10" x14ac:dyDescent="0.2">
      <c r="A5" s="7">
        <v>11</v>
      </c>
      <c r="B5" s="8" t="s">
        <v>1</v>
      </c>
      <c r="C5" s="9">
        <v>2383.6915587600001</v>
      </c>
      <c r="F5" s="24"/>
      <c r="G5" s="24"/>
      <c r="H5" s="24"/>
      <c r="I5" s="24"/>
      <c r="J5" s="24"/>
    </row>
    <row r="6" spans="1:10" x14ac:dyDescent="0.2">
      <c r="A6" s="10">
        <v>111</v>
      </c>
      <c r="B6" s="11" t="s">
        <v>2</v>
      </c>
      <c r="C6" s="12">
        <v>565.65661484000009</v>
      </c>
      <c r="I6" s="24"/>
      <c r="J6" s="24"/>
    </row>
    <row r="7" spans="1:10" x14ac:dyDescent="0.2">
      <c r="A7" s="10">
        <v>112</v>
      </c>
      <c r="B7" s="11" t="s">
        <v>3</v>
      </c>
      <c r="C7" s="12">
        <v>0</v>
      </c>
    </row>
    <row r="8" spans="1:10" x14ac:dyDescent="0.2">
      <c r="A8" s="10">
        <v>113</v>
      </c>
      <c r="B8" s="11" t="s">
        <v>4</v>
      </c>
      <c r="C8" s="12">
        <v>6.8054743899999997</v>
      </c>
    </row>
    <row r="9" spans="1:10" x14ac:dyDescent="0.2">
      <c r="A9" s="10">
        <v>114</v>
      </c>
      <c r="B9" s="11" t="s">
        <v>5</v>
      </c>
      <c r="C9" s="12">
        <v>1802.7949285</v>
      </c>
    </row>
    <row r="10" spans="1:10" x14ac:dyDescent="0.2">
      <c r="A10" s="10">
        <v>115</v>
      </c>
      <c r="B10" s="11" t="s">
        <v>6</v>
      </c>
      <c r="C10" s="12">
        <v>9.9587000000000005E-4</v>
      </c>
    </row>
    <row r="11" spans="1:10" x14ac:dyDescent="0.2">
      <c r="A11" s="10">
        <v>116</v>
      </c>
      <c r="B11" s="11" t="s">
        <v>7</v>
      </c>
      <c r="C11" s="12">
        <v>8.4335451599999995</v>
      </c>
    </row>
    <row r="12" spans="1:10" x14ac:dyDescent="0.2">
      <c r="A12" s="7">
        <v>12</v>
      </c>
      <c r="B12" s="8" t="s">
        <v>8</v>
      </c>
      <c r="C12" s="9">
        <v>1083.2781172299999</v>
      </c>
    </row>
    <row r="13" spans="1:10" x14ac:dyDescent="0.2">
      <c r="A13" s="7">
        <v>13</v>
      </c>
      <c r="B13" s="8" t="s">
        <v>9</v>
      </c>
      <c r="C13" s="9">
        <v>25.783794239999999</v>
      </c>
    </row>
    <row r="14" spans="1:10" x14ac:dyDescent="0.2">
      <c r="A14" s="7">
        <v>14</v>
      </c>
      <c r="B14" s="8" t="s">
        <v>10</v>
      </c>
      <c r="C14" s="9">
        <v>199.11200368000002</v>
      </c>
      <c r="I14" s="24"/>
      <c r="J14" s="24"/>
    </row>
    <row r="15" spans="1:10" x14ac:dyDescent="0.2">
      <c r="A15" s="4">
        <v>2</v>
      </c>
      <c r="B15" s="5" t="s">
        <v>11</v>
      </c>
      <c r="C15" s="6">
        <v>3384.8709959527609</v>
      </c>
      <c r="J15" s="24"/>
    </row>
    <row r="16" spans="1:10" x14ac:dyDescent="0.2">
      <c r="A16" s="7">
        <v>21</v>
      </c>
      <c r="B16" s="8" t="s">
        <v>12</v>
      </c>
      <c r="C16" s="9">
        <v>1156.1424646699995</v>
      </c>
      <c r="D16" s="24"/>
    </row>
    <row r="17" spans="1:6" x14ac:dyDescent="0.2">
      <c r="A17" s="7">
        <v>22</v>
      </c>
      <c r="B17" s="8" t="s">
        <v>13</v>
      </c>
      <c r="C17" s="9">
        <v>162.48941334</v>
      </c>
    </row>
    <row r="18" spans="1:6" x14ac:dyDescent="0.2">
      <c r="A18" s="7">
        <v>23</v>
      </c>
      <c r="B18" s="8" t="s">
        <v>14</v>
      </c>
      <c r="C18" s="9">
        <v>0</v>
      </c>
    </row>
    <row r="19" spans="1:6" x14ac:dyDescent="0.2">
      <c r="A19" s="7">
        <v>24</v>
      </c>
      <c r="B19" s="8" t="s">
        <v>15</v>
      </c>
      <c r="C19" s="9">
        <v>126.14340764276164</v>
      </c>
    </row>
    <row r="20" spans="1:6" x14ac:dyDescent="0.2">
      <c r="A20" s="7">
        <v>25</v>
      </c>
      <c r="B20" s="8" t="s">
        <v>16</v>
      </c>
      <c r="C20" s="9">
        <v>47.701493630000002</v>
      </c>
    </row>
    <row r="21" spans="1:6" x14ac:dyDescent="0.2">
      <c r="A21" s="7">
        <v>26</v>
      </c>
      <c r="B21" s="8" t="s">
        <v>9</v>
      </c>
      <c r="C21" s="9">
        <v>65.893449889999999</v>
      </c>
    </row>
    <row r="22" spans="1:6" x14ac:dyDescent="0.2">
      <c r="A22" s="7">
        <v>27</v>
      </c>
      <c r="B22" s="8" t="s">
        <v>17</v>
      </c>
      <c r="C22" s="9">
        <v>1686.68380473</v>
      </c>
    </row>
    <row r="23" spans="1:6" x14ac:dyDescent="0.2">
      <c r="A23" s="7">
        <v>28</v>
      </c>
      <c r="B23" s="8" t="s">
        <v>18</v>
      </c>
      <c r="C23" s="9">
        <v>139.81696205</v>
      </c>
    </row>
    <row r="24" spans="1:6" x14ac:dyDescent="0.2">
      <c r="A24" s="13" t="s">
        <v>55</v>
      </c>
      <c r="B24" s="13" t="s">
        <v>56</v>
      </c>
      <c r="C24" s="15">
        <f t="shared" ref="C24" si="0">(C4-C15+C18)</f>
        <v>306.99447795723836</v>
      </c>
    </row>
    <row r="25" spans="1:6" s="16" customFormat="1" x14ac:dyDescent="0.2">
      <c r="A25" s="13" t="s">
        <v>19</v>
      </c>
      <c r="B25" s="14" t="s">
        <v>57</v>
      </c>
      <c r="C25" s="15">
        <f t="shared" ref="C25" si="1">(C4-C15)</f>
        <v>306.99447795723836</v>
      </c>
      <c r="D25" s="31"/>
      <c r="E25" s="31"/>
      <c r="F25" s="31"/>
    </row>
    <row r="26" spans="1:6" x14ac:dyDescent="0.2">
      <c r="A26" s="4">
        <v>3</v>
      </c>
      <c r="B26" s="5" t="s">
        <v>20</v>
      </c>
      <c r="C26" s="6">
        <v>244.75517073632221</v>
      </c>
    </row>
    <row r="27" spans="1:6" x14ac:dyDescent="0.2">
      <c r="A27" s="17">
        <v>31</v>
      </c>
      <c r="B27" s="18" t="s">
        <v>21</v>
      </c>
      <c r="C27" s="19">
        <v>-1.2123389399999933</v>
      </c>
    </row>
    <row r="28" spans="1:6" s="16" customFormat="1" x14ac:dyDescent="0.2">
      <c r="A28" s="13" t="s">
        <v>22</v>
      </c>
      <c r="B28" s="14" t="s">
        <v>58</v>
      </c>
      <c r="C28" s="15">
        <f>(C4-C15-C27)</f>
        <v>308.20681689723835</v>
      </c>
    </row>
    <row r="29" spans="1:6" x14ac:dyDescent="0.2">
      <c r="A29" s="4">
        <v>32</v>
      </c>
      <c r="B29" s="5" t="s">
        <v>23</v>
      </c>
      <c r="C29" s="6">
        <v>-369.06681151000083</v>
      </c>
    </row>
    <row r="30" spans="1:6" x14ac:dyDescent="0.2">
      <c r="A30" s="20">
        <v>3201</v>
      </c>
      <c r="B30" s="21" t="s">
        <v>24</v>
      </c>
      <c r="C30" s="22">
        <v>0</v>
      </c>
    </row>
    <row r="31" spans="1:6" x14ac:dyDescent="0.2">
      <c r="A31" s="20">
        <v>3202</v>
      </c>
      <c r="B31" s="21" t="s">
        <v>25</v>
      </c>
      <c r="C31" s="22">
        <v>-244.01551637000077</v>
      </c>
    </row>
    <row r="32" spans="1:6" x14ac:dyDescent="0.2">
      <c r="A32" s="20">
        <v>3203</v>
      </c>
      <c r="B32" s="21" t="s">
        <v>26</v>
      </c>
      <c r="C32" s="22">
        <v>-1</v>
      </c>
    </row>
    <row r="33" spans="1:3" x14ac:dyDescent="0.2">
      <c r="A33" s="20">
        <v>3204</v>
      </c>
      <c r="B33" s="21" t="s">
        <v>27</v>
      </c>
      <c r="C33" s="22">
        <v>-131.78704807000003</v>
      </c>
    </row>
    <row r="34" spans="1:3" x14ac:dyDescent="0.2">
      <c r="A34" s="20">
        <v>3205</v>
      </c>
      <c r="B34" s="21" t="s">
        <v>28</v>
      </c>
      <c r="C34" s="22">
        <v>-4.4719061199999999</v>
      </c>
    </row>
    <row r="35" spans="1:3" x14ac:dyDescent="0.2">
      <c r="A35" s="20">
        <v>3206</v>
      </c>
      <c r="B35" s="21" t="s">
        <v>29</v>
      </c>
      <c r="C35" s="22">
        <v>0</v>
      </c>
    </row>
    <row r="36" spans="1:3" x14ac:dyDescent="0.2">
      <c r="A36" s="20">
        <v>3207</v>
      </c>
      <c r="B36" s="21" t="s">
        <v>30</v>
      </c>
      <c r="C36" s="22">
        <v>0</v>
      </c>
    </row>
    <row r="37" spans="1:3" x14ac:dyDescent="0.2">
      <c r="A37" s="20">
        <v>3208</v>
      </c>
      <c r="B37" s="21" t="s">
        <v>31</v>
      </c>
      <c r="C37" s="22">
        <v>12.207659050000009</v>
      </c>
    </row>
    <row r="38" spans="1:3" x14ac:dyDescent="0.2">
      <c r="A38" s="7">
        <v>321</v>
      </c>
      <c r="B38" s="23" t="s">
        <v>32</v>
      </c>
      <c r="C38" s="9">
        <v>-364.66590300000081</v>
      </c>
    </row>
    <row r="39" spans="1:3" x14ac:dyDescent="0.2">
      <c r="A39" s="10">
        <v>3211</v>
      </c>
      <c r="B39" s="11" t="s">
        <v>33</v>
      </c>
      <c r="C39" s="12">
        <v>0</v>
      </c>
    </row>
    <row r="40" spans="1:3" x14ac:dyDescent="0.2">
      <c r="A40" s="10">
        <v>3212</v>
      </c>
      <c r="B40" s="11" t="s">
        <v>34</v>
      </c>
      <c r="C40" s="12">
        <v>-239.58474125000077</v>
      </c>
    </row>
    <row r="41" spans="1:3" x14ac:dyDescent="0.2">
      <c r="A41" s="10">
        <v>3213</v>
      </c>
      <c r="B41" s="11" t="s">
        <v>35</v>
      </c>
      <c r="C41" s="12">
        <v>-1</v>
      </c>
    </row>
    <row r="42" spans="1:3" x14ac:dyDescent="0.2">
      <c r="A42" s="10">
        <v>3214</v>
      </c>
      <c r="B42" s="11" t="s">
        <v>36</v>
      </c>
      <c r="C42" s="12">
        <v>-131.78704807000003</v>
      </c>
    </row>
    <row r="43" spans="1:3" x14ac:dyDescent="0.2">
      <c r="A43" s="10">
        <v>3215</v>
      </c>
      <c r="B43" s="11" t="s">
        <v>37</v>
      </c>
      <c r="C43" s="12">
        <v>-4.4719061199999999</v>
      </c>
    </row>
    <row r="44" spans="1:3" x14ac:dyDescent="0.2">
      <c r="A44" s="10">
        <v>3216</v>
      </c>
      <c r="B44" s="11" t="s">
        <v>38</v>
      </c>
      <c r="C44" s="12">
        <v>0</v>
      </c>
    </row>
    <row r="45" spans="1:3" x14ac:dyDescent="0.2">
      <c r="A45" s="10">
        <v>3217</v>
      </c>
      <c r="B45" s="11" t="s">
        <v>39</v>
      </c>
      <c r="C45" s="12">
        <v>0</v>
      </c>
    </row>
    <row r="46" spans="1:3" x14ac:dyDescent="0.2">
      <c r="A46" s="10">
        <v>3218</v>
      </c>
      <c r="B46" s="11" t="s">
        <v>40</v>
      </c>
      <c r="C46" s="12">
        <v>12.177792440000008</v>
      </c>
    </row>
    <row r="47" spans="1:3" x14ac:dyDescent="0.2">
      <c r="A47" s="7">
        <v>322</v>
      </c>
      <c r="B47" s="23" t="s">
        <v>41</v>
      </c>
      <c r="C47" s="9">
        <v>-4.4009085099999981</v>
      </c>
    </row>
    <row r="48" spans="1:3" x14ac:dyDescent="0.2">
      <c r="A48" s="10">
        <v>3221</v>
      </c>
      <c r="B48" s="11" t="s">
        <v>33</v>
      </c>
      <c r="C48" s="12">
        <v>0</v>
      </c>
    </row>
    <row r="49" spans="1:3" x14ac:dyDescent="0.2">
      <c r="A49" s="10">
        <v>3222</v>
      </c>
      <c r="B49" s="11" t="s">
        <v>34</v>
      </c>
      <c r="C49" s="12">
        <v>-4.430775119999999</v>
      </c>
    </row>
    <row r="50" spans="1:3" x14ac:dyDescent="0.2">
      <c r="A50" s="10">
        <v>3223</v>
      </c>
      <c r="B50" s="11" t="s">
        <v>35</v>
      </c>
      <c r="C50" s="12">
        <v>0</v>
      </c>
    </row>
    <row r="51" spans="1:3" x14ac:dyDescent="0.2">
      <c r="A51" s="10">
        <v>3224</v>
      </c>
      <c r="B51" s="11" t="s">
        <v>36</v>
      </c>
      <c r="C51" s="12">
        <v>0</v>
      </c>
    </row>
    <row r="52" spans="1:3" x14ac:dyDescent="0.2">
      <c r="A52" s="10">
        <v>3225</v>
      </c>
      <c r="B52" s="11" t="s">
        <v>37</v>
      </c>
      <c r="C52" s="12">
        <v>0</v>
      </c>
    </row>
    <row r="53" spans="1:3" x14ac:dyDescent="0.2">
      <c r="A53" s="10">
        <v>3226</v>
      </c>
      <c r="B53" s="11" t="s">
        <v>38</v>
      </c>
      <c r="C53" s="12">
        <v>0</v>
      </c>
    </row>
    <row r="54" spans="1:3" x14ac:dyDescent="0.2">
      <c r="A54" s="10">
        <v>3227</v>
      </c>
      <c r="B54" s="11" t="s">
        <v>39</v>
      </c>
      <c r="C54" s="12">
        <v>0</v>
      </c>
    </row>
    <row r="55" spans="1:3" x14ac:dyDescent="0.2">
      <c r="A55" s="10">
        <v>3228</v>
      </c>
      <c r="B55" s="11" t="s">
        <v>40</v>
      </c>
      <c r="C55" s="12">
        <v>2.9866610000000005E-2</v>
      </c>
    </row>
    <row r="56" spans="1:3" x14ac:dyDescent="0.2">
      <c r="A56" s="4">
        <v>33</v>
      </c>
      <c r="B56" s="5" t="s">
        <v>42</v>
      </c>
      <c r="C56" s="6">
        <f>(SUM(C57:C64))</f>
        <v>-615.03432118632304</v>
      </c>
    </row>
    <row r="57" spans="1:3" x14ac:dyDescent="0.2">
      <c r="A57" s="20">
        <v>3301</v>
      </c>
      <c r="B57" s="21" t="s">
        <v>43</v>
      </c>
      <c r="C57" s="22">
        <v>0</v>
      </c>
    </row>
    <row r="58" spans="1:3" x14ac:dyDescent="0.2">
      <c r="A58" s="20">
        <v>3302</v>
      </c>
      <c r="B58" s="21" t="s">
        <v>44</v>
      </c>
      <c r="C58" s="22">
        <v>0</v>
      </c>
    </row>
    <row r="59" spans="1:3" x14ac:dyDescent="0.2">
      <c r="A59" s="20">
        <v>3303</v>
      </c>
      <c r="B59" s="21" t="s">
        <v>45</v>
      </c>
      <c r="C59" s="22">
        <v>52.905295750000015</v>
      </c>
    </row>
    <row r="60" spans="1:3" x14ac:dyDescent="0.2">
      <c r="A60" s="20">
        <v>3304</v>
      </c>
      <c r="B60" s="21" t="s">
        <v>46</v>
      </c>
      <c r="C60" s="22">
        <v>-81.070128066322951</v>
      </c>
    </row>
    <row r="61" spans="1:3" x14ac:dyDescent="0.2">
      <c r="A61" s="20">
        <v>3305</v>
      </c>
      <c r="B61" s="21" t="s">
        <v>47</v>
      </c>
      <c r="C61" s="22">
        <v>0</v>
      </c>
    </row>
    <row r="62" spans="1:3" x14ac:dyDescent="0.2">
      <c r="A62" s="20">
        <v>3306</v>
      </c>
      <c r="B62" s="21" t="s">
        <v>48</v>
      </c>
      <c r="C62" s="22">
        <v>0</v>
      </c>
    </row>
    <row r="63" spans="1:3" x14ac:dyDescent="0.2">
      <c r="A63" s="20">
        <v>3307</v>
      </c>
      <c r="B63" s="21" t="s">
        <v>49</v>
      </c>
      <c r="C63" s="22">
        <v>0</v>
      </c>
    </row>
    <row r="64" spans="1:3" x14ac:dyDescent="0.2">
      <c r="A64" s="20">
        <v>3308</v>
      </c>
      <c r="B64" s="21" t="s">
        <v>50</v>
      </c>
      <c r="C64" s="22">
        <v>-586.86948887000005</v>
      </c>
    </row>
    <row r="65" spans="1:4" x14ac:dyDescent="0.2">
      <c r="A65" s="7">
        <v>331</v>
      </c>
      <c r="B65" s="23" t="s">
        <v>51</v>
      </c>
      <c r="C65" s="9">
        <v>-610.22117399632282</v>
      </c>
      <c r="D65" s="24"/>
    </row>
    <row r="66" spans="1:4" x14ac:dyDescent="0.2">
      <c r="A66" s="10">
        <v>3312</v>
      </c>
      <c r="B66" s="11" t="s">
        <v>34</v>
      </c>
      <c r="C66" s="12">
        <v>0</v>
      </c>
    </row>
    <row r="67" spans="1:4" x14ac:dyDescent="0.2">
      <c r="A67" s="10">
        <v>3313</v>
      </c>
      <c r="B67" s="11" t="s">
        <v>35</v>
      </c>
      <c r="C67" s="12">
        <v>52.905295750000015</v>
      </c>
    </row>
    <row r="68" spans="1:4" x14ac:dyDescent="0.2">
      <c r="A68" s="10">
        <v>3314</v>
      </c>
      <c r="B68" s="11" t="s">
        <v>36</v>
      </c>
      <c r="C68" s="12">
        <v>-76.256980876322956</v>
      </c>
    </row>
    <row r="69" spans="1:4" x14ac:dyDescent="0.2">
      <c r="A69" s="10">
        <v>3315</v>
      </c>
      <c r="B69" s="11" t="s">
        <v>37</v>
      </c>
      <c r="C69" s="12">
        <v>0</v>
      </c>
    </row>
    <row r="70" spans="1:4" x14ac:dyDescent="0.2">
      <c r="A70" s="10">
        <v>3316</v>
      </c>
      <c r="B70" s="11" t="s">
        <v>38</v>
      </c>
      <c r="C70" s="12">
        <v>0</v>
      </c>
    </row>
    <row r="71" spans="1:4" x14ac:dyDescent="0.2">
      <c r="A71" s="10">
        <v>3317</v>
      </c>
      <c r="B71" s="11" t="s">
        <v>39</v>
      </c>
      <c r="C71" s="12">
        <v>0</v>
      </c>
    </row>
    <row r="72" spans="1:4" x14ac:dyDescent="0.2">
      <c r="A72" s="10">
        <v>3318</v>
      </c>
      <c r="B72" s="11" t="s">
        <v>52</v>
      </c>
      <c r="C72" s="12">
        <v>-586.86948887000005</v>
      </c>
    </row>
    <row r="73" spans="1:4" x14ac:dyDescent="0.2">
      <c r="A73" s="7">
        <v>332</v>
      </c>
      <c r="B73" s="23" t="s">
        <v>53</v>
      </c>
      <c r="C73" s="9">
        <v>-4.8131471900000005</v>
      </c>
    </row>
    <row r="74" spans="1:4" x14ac:dyDescent="0.2">
      <c r="A74" s="10">
        <v>3321</v>
      </c>
      <c r="B74" s="11" t="s">
        <v>54</v>
      </c>
      <c r="C74" s="12">
        <v>0</v>
      </c>
    </row>
    <row r="75" spans="1:4" x14ac:dyDescent="0.2">
      <c r="A75" s="10">
        <v>3322</v>
      </c>
      <c r="B75" s="11" t="s">
        <v>34</v>
      </c>
      <c r="C75" s="12">
        <v>0</v>
      </c>
    </row>
    <row r="76" spans="1:4" x14ac:dyDescent="0.2">
      <c r="A76" s="10">
        <v>3323</v>
      </c>
      <c r="B76" s="11" t="s">
        <v>35</v>
      </c>
      <c r="C76" s="12">
        <v>0</v>
      </c>
    </row>
    <row r="77" spans="1:4" x14ac:dyDescent="0.2">
      <c r="A77" s="10">
        <v>3324</v>
      </c>
      <c r="B77" s="11" t="s">
        <v>36</v>
      </c>
      <c r="C77" s="12">
        <v>-4.8131471900000005</v>
      </c>
    </row>
    <row r="78" spans="1:4" x14ac:dyDescent="0.2">
      <c r="A78" s="10">
        <v>3325</v>
      </c>
      <c r="B78" s="11" t="s">
        <v>37</v>
      </c>
      <c r="C78" s="12">
        <v>0</v>
      </c>
    </row>
    <row r="79" spans="1:4" x14ac:dyDescent="0.2">
      <c r="A79" s="10">
        <v>3326</v>
      </c>
      <c r="B79" s="11" t="s">
        <v>38</v>
      </c>
      <c r="C79" s="12">
        <v>0</v>
      </c>
    </row>
    <row r="80" spans="1:4" x14ac:dyDescent="0.2">
      <c r="A80" s="10">
        <v>3327</v>
      </c>
      <c r="B80" s="11" t="s">
        <v>39</v>
      </c>
      <c r="C80" s="12">
        <v>0</v>
      </c>
    </row>
    <row r="81" spans="1:3" x14ac:dyDescent="0.2">
      <c r="A81" s="25">
        <v>3328</v>
      </c>
      <c r="B81" s="26" t="s">
        <v>52</v>
      </c>
      <c r="C81" s="27">
        <v>0</v>
      </c>
    </row>
    <row r="82" spans="1:3" x14ac:dyDescent="0.2">
      <c r="A82" s="13"/>
      <c r="B82" s="14"/>
      <c r="C82" s="14"/>
    </row>
    <row r="83" spans="1:3" s="28" customFormat="1" x14ac:dyDescent="0.2">
      <c r="B83" s="14"/>
      <c r="C83" s="14"/>
    </row>
    <row r="87" spans="1:3" x14ac:dyDescent="0.2">
      <c r="B87" s="24"/>
      <c r="C87" s="24"/>
    </row>
    <row r="88" spans="1:3" x14ac:dyDescent="0.2">
      <c r="B88" s="24"/>
      <c r="C88" s="24"/>
    </row>
    <row r="89" spans="1:3" x14ac:dyDescent="0.2">
      <c r="B89" s="29"/>
      <c r="C89" s="29"/>
    </row>
    <row r="90" spans="1:3" x14ac:dyDescent="0.2">
      <c r="A90" s="30"/>
      <c r="B90" s="31"/>
      <c r="C90" s="31"/>
    </row>
    <row r="91" spans="1:3" x14ac:dyDescent="0.2">
      <c r="A91" s="30"/>
      <c r="B91" s="32"/>
      <c r="C91" s="32"/>
    </row>
    <row r="92" spans="1:3" x14ac:dyDescent="0.2">
      <c r="A92" s="33"/>
      <c r="B92" s="24"/>
      <c r="C92" s="24"/>
    </row>
    <row r="93" spans="1:3" x14ac:dyDescent="0.2">
      <c r="A93" s="33"/>
      <c r="B93" s="24"/>
      <c r="C93" s="24"/>
    </row>
    <row r="94" spans="1:3" x14ac:dyDescent="0.2">
      <c r="A94" s="33"/>
      <c r="B94" s="24"/>
      <c r="C94" s="24"/>
    </row>
    <row r="95" spans="1:3" x14ac:dyDescent="0.2">
      <c r="A95" s="33"/>
      <c r="B95" s="24"/>
      <c r="C95" s="24"/>
    </row>
    <row r="96" spans="1:3" x14ac:dyDescent="0.2">
      <c r="B96" s="24"/>
      <c r="C96" s="24"/>
    </row>
    <row r="97" spans="1:3" x14ac:dyDescent="0.2">
      <c r="A97" s="30"/>
      <c r="B97" s="31"/>
      <c r="C97" s="31"/>
    </row>
    <row r="98" spans="1:3" x14ac:dyDescent="0.2">
      <c r="A98" s="30"/>
      <c r="B98" s="32"/>
      <c r="C98" s="32"/>
    </row>
    <row r="99" spans="1:3" x14ac:dyDescent="0.2">
      <c r="A99" s="33"/>
      <c r="B99" s="24"/>
      <c r="C99" s="24"/>
    </row>
    <row r="100" spans="1:3" x14ac:dyDescent="0.2">
      <c r="A100" s="33"/>
      <c r="B100" s="24"/>
      <c r="C100" s="24"/>
    </row>
    <row r="101" spans="1:3" x14ac:dyDescent="0.2">
      <c r="A101" s="33"/>
      <c r="B101" s="24"/>
      <c r="C101" s="24"/>
    </row>
    <row r="102" spans="1:3" x14ac:dyDescent="0.2">
      <c r="A102" s="33"/>
      <c r="B102" s="24"/>
      <c r="C102" s="24"/>
    </row>
    <row r="103" spans="1:3" x14ac:dyDescent="0.2">
      <c r="B103" s="24"/>
      <c r="C103" s="24"/>
    </row>
    <row r="106" spans="1:3" x14ac:dyDescent="0.2">
      <c r="B106" s="28"/>
      <c r="C106" s="28"/>
    </row>
    <row r="111" spans="1:3" x14ac:dyDescent="0.2">
      <c r="B111" s="34"/>
      <c r="C111" s="34"/>
    </row>
    <row r="112" spans="1:3" x14ac:dyDescent="0.2">
      <c r="B112" s="33"/>
      <c r="C112" s="33"/>
    </row>
    <row r="113" spans="2:3" x14ac:dyDescent="0.2">
      <c r="B113" s="33"/>
      <c r="C113" s="33"/>
    </row>
    <row r="114" spans="2:3" x14ac:dyDescent="0.2">
      <c r="B114" s="33"/>
      <c r="C114" s="33"/>
    </row>
    <row r="115" spans="2:3" x14ac:dyDescent="0.2">
      <c r="B115" s="33"/>
      <c r="C115" s="33"/>
    </row>
    <row r="117" spans="2:3" x14ac:dyDescent="0.2">
      <c r="B117" s="28"/>
      <c r="C117" s="28"/>
    </row>
    <row r="123" spans="2:3" x14ac:dyDescent="0.2">
      <c r="B123" s="16"/>
      <c r="C123" s="16"/>
    </row>
    <row r="127" spans="2:3" x14ac:dyDescent="0.2">
      <c r="B127" s="28"/>
      <c r="C127" s="28"/>
    </row>
  </sheetData>
  <mergeCells count="2">
    <mergeCell ref="A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 BCGO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Amila Delic</dc:creator>
  <cp:lastModifiedBy>Ervin Zolic</cp:lastModifiedBy>
  <dcterms:created xsi:type="dcterms:W3CDTF">2024-03-28T13:45:11Z</dcterms:created>
  <dcterms:modified xsi:type="dcterms:W3CDTF">2024-06-27T07:18:45Z</dcterms:modified>
</cp:coreProperties>
</file>